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📈 Portfolio" state="visible" r:id="rId4"/>
  </sheets>
  <calcPr calcId="171027"/>
</workbook>
</file>

<file path=xl/sharedStrings.xml><?xml version="1.0" encoding="utf-8"?>
<sst xmlns="http://schemas.openxmlformats.org/spreadsheetml/2006/main" count="38" uniqueCount="31">
  <si>
    <t>📈 INVESTMENT RETURN TRACKER</t>
  </si>
  <si>
    <t>Track portfolio performance and CAGR over time • findocs.net</t>
  </si>
  <si>
    <t>💼  PORTFOLIO SUMMARY</t>
  </si>
  <si>
    <t>Starting Value</t>
  </si>
  <si>
    <t/>
  </si>
  <si>
    <t>Current Value</t>
  </si>
  <si>
    <t>Total Contributions</t>
  </si>
  <si>
    <t>Total Gain / Loss</t>
  </si>
  <si>
    <t>Total Return %</t>
  </si>
  <si>
    <t>Years Held</t>
  </si>
  <si>
    <t>CAGR</t>
  </si>
  <si>
    <t>📅  YEAR-BY-YEAR PERFORMANCE</t>
  </si>
  <si>
    <t>Year</t>
  </si>
  <si>
    <t>Contributions</t>
  </si>
  <si>
    <t>Withdrawals</t>
  </si>
  <si>
    <t>Ending Value</t>
  </si>
  <si>
    <t>Annual Return %</t>
  </si>
  <si>
    <t>Cumulative %</t>
  </si>
  <si>
    <t>🏦  INDIVIDUAL HOLDINGS</t>
  </si>
  <si>
    <t>Asset / Ticker</t>
  </si>
  <si>
    <t>Qty / Units</t>
  </si>
  <si>
    <t>Avg Cost</t>
  </si>
  <si>
    <t>Current Price</t>
  </si>
  <si>
    <t>Total Cost</t>
  </si>
  <si>
    <t>Market Value</t>
  </si>
  <si>
    <t>Gain / Loss %</t>
  </si>
  <si>
    <t>VOO (S&amp;P 500 ETF)</t>
  </si>
  <si>
    <t>AAPL (Apple Inc.)</t>
  </si>
  <si>
    <t>BTC (Bitcoin)</t>
  </si>
  <si>
    <t>Bonds / Fixed Income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</si>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</sst>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0.0"/>
    <numFmt numFmtId="166" formatCode="0.####"/>
  </numFmts>
  <fonts count="9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FDE68A"/>
      <sz val="10"/>
    </font>
    <font>
      <b/>
      <color rgb="FFFFFFFF"/>
      <sz val="11"/>
    </font>
    <font>
      <b/>
      <color rgb="FF78350F"/>
      <sz val="10"/>
    </font>
    <font>
      <b/>
      <color rgb="FFD97706"/>
      <sz val="10"/>
    </font>
    <font>
      <color rgb="FF1E293B"/>
      <sz val="10"/>
    </font>
    <font>
      <b/>
      <color rgb="FF1E293B"/>
      <sz val="10"/>
    </font>
    <font>
      <b/>
      <color rgb="FF16A34A"/>
      <sz val="10"/>
    </font>
  </fonts>
  <fills count="7">
    <fill>
      <patternFill patternType="none"/>
    </fill>
    <fill>
      <patternFill patternType="gray125"/>
    </fill>
    <fill>
      <patternFill patternType="solid">
        <fgColor rgb="FF78350F"/>
      </patternFill>
    </fill>
    <fill>
      <patternFill patternType="solid">
        <fgColor rgb="FFD97706"/>
      </patternFill>
    </fill>
    <fill>
      <patternFill patternType="solid">
        <fgColor rgb="FFFEF3C7"/>
      </patternFill>
    </fill>
    <fill>
      <patternFill patternType="solid">
        <fgColor rgb="FFFFFFFF"/>
      </patternFill>
    </fill>
    <fill>
      <patternFill patternType="solid">
        <fgColor rgb="FFFFFBEB"/>
      </patternFill>
    </fill>
  </fills>
  <borders count="4">
    <border>
      <left/>
      <right/>
      <top/>
      <bottom/>
      <diagonal/>
    </border>
    <border>
      <left style="thin">
        <color rgb="FF78350F"/>
      </left>
      <right style="thin">
        <color rgb="FF78350F"/>
      </right>
      <top style="thin">
        <color rgb="FF78350F"/>
      </top>
      <bottom style="thin">
        <color rgb="FF78350F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D97706"/>
      </left>
      <right style="thin">
        <color rgb="FFD97706"/>
      </right>
      <top style="thin">
        <color rgb="FFD97706"/>
      </top>
      <bottom style="thin">
        <color rgb="FFD97706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10" fontId="5" fillId="4" borderId="2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/>
    </xf>
    <xf numFmtId="164" fontId="6" fillId="6" borderId="2" xfId="0" applyNumberFormat="1" applyFont="1" applyFill="1" applyBorder="1" applyAlignment="1">
      <alignment horizontal="center" vertical="center"/>
    </xf>
    <xf numFmtId="10" fontId="6" fillId="6" borderId="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0" fontId="6" fillId="5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166" fontId="6" fillId="6" borderId="2" xfId="0" applyNumberFormat="1" applyFont="1" applyFill="1" applyBorder="1" applyAlignment="1">
      <alignment horizontal="center" vertical="center"/>
    </xf>
    <xf numFmtId="10" fontId="8" fillId="6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166" fontId="6" fillId="5" borderId="2" xfId="0" applyNumberFormat="1" applyFont="1" applyFill="1" applyBorder="1" applyAlignment="1">
      <alignment horizontal="center" vertical="center"/>
    </xf>
    <xf numFmtId="10" fontId="8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 showGridLines="0"/>
  </sheetViews>
  <sheetFormatPr defaultRowHeight="15" outlineLevelRow="0" outlineLevelCol="0" x14ac:dyDescent="55"/>
  <cols>
    <col min="1" max="1" width="22" customWidth="1"/>
    <col min="2" max="7" width="14" customWidth="1"/>
  </cols>
  <sheetData>
    <row r="1" ht="42" customHeight="1" spans="1:7" x14ac:dyDescent="0.25">
      <c r="A1" s="1" t="s">
        <v>0</v>
      </c>
      <c r="B1"/>
      <c r="C1"/>
      <c r="D1"/>
      <c r="E1"/>
      <c r="F1"/>
      <c r="G1"/>
    </row>
    <row r="2" ht="22" customHeight="1" spans="1:7" x14ac:dyDescent="0.25">
      <c r="A2" s="2" t="s">
        <v>1</v>
      </c>
      <c r="B2"/>
      <c r="C2"/>
      <c r="D2"/>
      <c r="E2"/>
      <c r="F2"/>
      <c r="G2"/>
    </row>
    <row r="3" ht="10" customHeight="1" x14ac:dyDescent="0.25"/>
    <row r="4" ht="26" customHeight="1" spans="1:3" x14ac:dyDescent="0.25">
      <c r="A4" s="3" t="s">
        <v>2</v>
      </c>
      <c r="B4"/>
      <c r="C4"/>
    </row>
    <row r="5" ht="22" customHeight="1" spans="1:3" x14ac:dyDescent="0.25">
      <c r="A5" s="4" t="s">
        <v>3</v>
      </c>
      <c r="B5" s="5">
        <v>10000</v>
      </c>
      <c r="C5" s="6" t="s">
        <v>4</v>
      </c>
    </row>
    <row r="6" ht="22" customHeight="1" spans="1:3" x14ac:dyDescent="0.25">
      <c r="A6" s="7" t="s">
        <v>5</v>
      </c>
      <c r="B6" s="8">
        <v>24800</v>
      </c>
      <c r="C6" s="9" t="s">
        <v>4</v>
      </c>
    </row>
    <row r="7" ht="22" customHeight="1" spans="1:3" x14ac:dyDescent="0.25">
      <c r="A7" s="4" t="s">
        <v>6</v>
      </c>
      <c r="B7" s="5">
        <v>3600</v>
      </c>
      <c r="C7" s="6" t="s">
        <v>4</v>
      </c>
    </row>
    <row r="8" ht="22" customHeight="1" spans="1:3" x14ac:dyDescent="0.25">
      <c r="A8" s="7" t="s">
        <v>7</v>
      </c>
      <c r="B8" s="8">
        <f>B6-B5-B7</f>
      </c>
      <c r="C8" s="9" t="s">
        <v>4</v>
      </c>
    </row>
    <row r="9" ht="22" customHeight="1" spans="1:3" x14ac:dyDescent="0.25">
      <c r="A9" s="4" t="s">
        <v>8</v>
      </c>
      <c r="B9" s="10">
        <f>IF(B5&gt;0,(B6-B5-B7)/B5,0)</f>
      </c>
      <c r="C9" s="6" t="s">
        <v>4</v>
      </c>
    </row>
    <row r="10" ht="22" customHeight="1" spans="1:3" x14ac:dyDescent="0.25">
      <c r="A10" s="7" t="s">
        <v>9</v>
      </c>
      <c r="B10" s="11">
        <v>4</v>
      </c>
      <c r="C10" s="9" t="s">
        <v>4</v>
      </c>
    </row>
    <row r="11" ht="22" customHeight="1" spans="1:3" x14ac:dyDescent="0.25">
      <c r="A11" s="4" t="s">
        <v>10</v>
      </c>
      <c r="B11" s="10">
        <f>IF(B10&gt;0,((B6/B5)^(1/B10))-1,0)</f>
      </c>
      <c r="C11" s="6" t="s">
        <v>4</v>
      </c>
    </row>
    <row r="12" ht="10" customHeight="1" x14ac:dyDescent="0.25"/>
    <row r="13" ht="26" customHeight="1" spans="1:7" x14ac:dyDescent="0.25">
      <c r="A13" s="3" t="s">
        <v>11</v>
      </c>
      <c r="B13"/>
      <c r="C13"/>
      <c r="D13"/>
      <c r="E13"/>
      <c r="F13"/>
      <c r="G13"/>
    </row>
    <row r="14" ht="26" customHeight="1" spans="1:7" x14ac:dyDescent="0.25">
      <c r="A14" s="12" t="s">
        <v>12</v>
      </c>
      <c r="B14" s="12" t="s">
        <v>3</v>
      </c>
      <c r="C14" s="12" t="s">
        <v>13</v>
      </c>
      <c r="D14" s="12" t="s">
        <v>14</v>
      </c>
      <c r="E14" s="12" t="s">
        <v>15</v>
      </c>
      <c r="F14" s="12" t="s">
        <v>16</v>
      </c>
      <c r="G14" s="12" t="s">
        <v>17</v>
      </c>
    </row>
    <row r="15" ht="22" customHeight="1" spans="1:7" x14ac:dyDescent="0.25">
      <c r="A15" s="13">
        <v>2022</v>
      </c>
      <c r="B15" s="14">
        <v>10000</v>
      </c>
      <c r="C15" s="14">
        <v>0</v>
      </c>
      <c r="D15" s="14">
        <v>0</v>
      </c>
      <c r="E15" s="14">
        <v>10800</v>
      </c>
      <c r="F15" s="15">
        <f>IF(B15&gt;0,(E15-B15-C15+D15)/B15,0)</f>
      </c>
      <c r="G15" s="15">
        <f>IF($B$5&gt;0,(E15-$B$5)/$B$5,0)</f>
      </c>
    </row>
    <row r="16" ht="22" customHeight="1" spans="1:7" x14ac:dyDescent="0.25">
      <c r="A16" s="9">
        <v>2023</v>
      </c>
      <c r="B16" s="16">
        <v>10800</v>
      </c>
      <c r="C16" s="16">
        <v>1200</v>
      </c>
      <c r="D16" s="16">
        <v>0</v>
      </c>
      <c r="E16" s="16">
        <v>15000</v>
      </c>
      <c r="F16" s="17">
        <f>IF(B16&gt;0,(E16-B16-C16+D16)/B16,0)</f>
      </c>
      <c r="G16" s="17">
        <f>IF($B$5&gt;0,(E16-$B$5)/$B$5,0)</f>
      </c>
    </row>
    <row r="17" ht="22" customHeight="1" spans="1:7" x14ac:dyDescent="0.25">
      <c r="A17" s="13">
        <v>2024</v>
      </c>
      <c r="B17" s="14">
        <v>15000</v>
      </c>
      <c r="C17" s="14">
        <v>1200</v>
      </c>
      <c r="D17" s="14">
        <v>0</v>
      </c>
      <c r="E17" s="14">
        <v>19500</v>
      </c>
      <c r="F17" s="15">
        <f>IF(B17&gt;0,(E17-B17-C17+D17)/B17,0)</f>
      </c>
      <c r="G17" s="15">
        <f>IF($B$5&gt;0,(E17-$B$5)/$B$5,0)</f>
      </c>
    </row>
    <row r="18" ht="22" customHeight="1" spans="1:7" x14ac:dyDescent="0.25">
      <c r="A18" s="9">
        <v>2025</v>
      </c>
      <c r="B18" s="16">
        <v>19500</v>
      </c>
      <c r="C18" s="16">
        <v>1200</v>
      </c>
      <c r="D18" s="16">
        <v>0</v>
      </c>
      <c r="E18" s="16">
        <v>24800</v>
      </c>
      <c r="F18" s="17">
        <f>IF(B18&gt;0,(E18-B18-C18+D18)/B18,0)</f>
      </c>
      <c r="G18" s="17">
        <f>IF($B$5&gt;0,(E18-$B$5)/$B$5,0)</f>
      </c>
    </row>
    <row r="19" ht="22" customHeight="1" spans="1:7" x14ac:dyDescent="0.25">
      <c r="A19" s="13"/>
      <c r="B19" s="18"/>
      <c r="C19" s="18"/>
      <c r="D19" s="18"/>
      <c r="E19" s="18"/>
      <c r="F19" s="18"/>
      <c r="G19" s="18"/>
    </row>
    <row r="20" ht="22" customHeight="1" spans="1:7" x14ac:dyDescent="0.25">
      <c r="A20" s="9"/>
      <c r="B20" s="19"/>
      <c r="C20" s="19"/>
      <c r="D20" s="19"/>
      <c r="E20" s="19"/>
      <c r="F20" s="19"/>
      <c r="G20" s="19"/>
    </row>
    <row r="21" ht="10" customHeight="1" x14ac:dyDescent="0.25"/>
    <row r="22" ht="26" customHeight="1" spans="1:7" x14ac:dyDescent="0.25">
      <c r="A22" s="3" t="s">
        <v>18</v>
      </c>
      <c r="B22"/>
      <c r="C22"/>
      <c r="D22"/>
      <c r="E22"/>
      <c r="F22"/>
      <c r="G22"/>
    </row>
    <row r="23" ht="26" customHeight="1" spans="1:7" x14ac:dyDescent="0.25">
      <c r="A23" s="12" t="s">
        <v>19</v>
      </c>
      <c r="B23" s="12" t="s">
        <v>20</v>
      </c>
      <c r="C23" s="12" t="s">
        <v>21</v>
      </c>
      <c r="D23" s="12" t="s">
        <v>22</v>
      </c>
      <c r="E23" s="12" t="s">
        <v>23</v>
      </c>
      <c r="F23" s="12" t="s">
        <v>24</v>
      </c>
      <c r="G23" s="12" t="s">
        <v>25</v>
      </c>
    </row>
    <row r="24" ht="22" customHeight="1" spans="1:7" x14ac:dyDescent="0.25">
      <c r="A24" s="20" t="s">
        <v>26</v>
      </c>
      <c r="B24" s="21">
        <v>50</v>
      </c>
      <c r="C24" s="14">
        <v>350</v>
      </c>
      <c r="D24" s="14">
        <v>480</v>
      </c>
      <c r="E24" s="14">
        <f>B24*C24</f>
      </c>
      <c r="F24" s="14">
        <f>B24*D24</f>
      </c>
      <c r="G24" s="22">
        <v>0.37142857142857144</v>
      </c>
    </row>
    <row r="25" ht="22" customHeight="1" spans="1:7" x14ac:dyDescent="0.25">
      <c r="A25" s="23" t="s">
        <v>27</v>
      </c>
      <c r="B25" s="24">
        <v>20</v>
      </c>
      <c r="C25" s="16">
        <v>150</v>
      </c>
      <c r="D25" s="16">
        <v>195</v>
      </c>
      <c r="E25" s="16">
        <f>B25*C25</f>
      </c>
      <c r="F25" s="16">
        <f>B25*D25</f>
      </c>
      <c r="G25" s="25">
        <v>0.3</v>
      </c>
    </row>
    <row r="26" ht="22" customHeight="1" spans="1:7" x14ac:dyDescent="0.25">
      <c r="A26" s="20" t="s">
        <v>28</v>
      </c>
      <c r="B26" s="21">
        <v>0.5</v>
      </c>
      <c r="C26" s="14">
        <v>28000</v>
      </c>
      <c r="D26" s="14">
        <v>62000</v>
      </c>
      <c r="E26" s="14">
        <f>B26*C26</f>
      </c>
      <c r="F26" s="14">
        <f>B26*D26</f>
      </c>
      <c r="G26" s="22">
        <v>1.2142857142857142</v>
      </c>
    </row>
    <row r="27" ht="22" customHeight="1" spans="1:7" x14ac:dyDescent="0.25">
      <c r="A27" s="23" t="s">
        <v>29</v>
      </c>
      <c r="B27" s="24">
        <v>1</v>
      </c>
      <c r="C27" s="16">
        <v>5000</v>
      </c>
      <c r="D27" s="16">
        <v>5100</v>
      </c>
      <c r="E27" s="16">
        <f>B27*C27</f>
      </c>
      <c r="F27" s="16">
        <f>B27*D27</f>
      </c>
      <c r="G27" s="25">
        <v>0.02</v>
      </c>
    </row>
    <row r="28" ht="22" customHeight="1" spans="1:7" x14ac:dyDescent="0.25">
      <c r="A28" s="20" t="s">
        <v>30</v>
      </c>
      <c r="B28" s="21">
        <v>1</v>
      </c>
      <c r="C28" s="14">
        <v>3200</v>
      </c>
      <c r="D28" s="14">
        <v>3200</v>
      </c>
      <c r="E28" s="14">
        <f>B28*C28</f>
      </c>
      <c r="F28" s="14">
        <f>B28*D28</f>
      </c>
      <c r="G28" s="22">
        <v>0</v>
      </c>
    </row>
  </sheetData>
  <mergeCells count="5">
    <mergeCell ref="A1:G1"/>
    <mergeCell ref="A2:G2"/>
    <mergeCell ref="A4:C4"/>
    <mergeCell ref="A13:G13"/>
    <mergeCell ref="A22:G2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📈 Portfolio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Findocs.net</dc:creator>
  <dc:title/>
  <dc:subject/>
  <dc:description/>
  <cp:keywords/>
  <cp:category/>
  <cp:lastModifiedBy>Unknown</cp:lastModifiedBy>
  <dcterms:created xsi:type="dcterms:W3CDTF">2026-02-20T07:52:12Z</dcterms:created>
  <dcterms:modified xsi:type="dcterms:W3CDTF">2026-02-20T07:52:12Z</dcterms:modified>
</cp:coreProperties>
</file>